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stelle\OneDrive - Groupe IGS\Bureau\R&amp;D\Nouveaux CP Power Query\Combiner les extracts mensuels de ventes\Combiner les extracts mensuels de ventes 1\"/>
    </mc:Choice>
  </mc:AlternateContent>
  <xr:revisionPtr revIDLastSave="0" documentId="13_ncr:1_{705DBE42-83E7-4793-B014-FD9451DE2927}" xr6:coauthVersionLast="47" xr6:coauthVersionMax="47" xr10:uidLastSave="{00000000-0000-0000-0000-000000000000}"/>
  <bookViews>
    <workbookView xWindow="-108" yWindow="-108" windowWidth="23256" windowHeight="13896" xr2:uid="{1B9EA45F-DE1D-4ECB-9757-A395CD44EB93}"/>
  </bookViews>
  <sheets>
    <sheet name="Ventes" sheetId="2" r:id="rId1"/>
  </sheets>
  <definedNames>
    <definedName name="Segment_Catégorie">#N/A</definedName>
    <definedName name="Segment_Date__année">#N/A</definedName>
    <definedName name="Segment_Date__trimestre">#N/A</definedName>
    <definedName name="Segment_Région">#N/A</definedName>
  </definedNames>
  <calcPr calcId="191029"/>
  <pivotCaches>
    <pivotCache cacheId="120" r:id="rId2"/>
    <pivotCache cacheId="123" r:id="rId3"/>
    <pivotCache cacheId="126" r:id="rId4"/>
    <pivotCache cacheId="129" r:id="rId5"/>
    <pivotCache cacheId="135" r:id="rId6"/>
    <pivotCache cacheId="144" r:id="rId7"/>
  </pivotCaches>
  <extLst>
    <ext xmlns:x14="http://schemas.microsoft.com/office/spreadsheetml/2009/9/main" uri="{876F7934-8845-4945-9796-88D515C7AA90}">
      <x14:pivotCaches>
        <pivotCache cacheId="6" r:id="rId8"/>
      </x14:pivotCaches>
    </ex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entes_da8247c4-7d9f-4592-b169-5e13f439a283" name="Ventes" connection="Requête - Ventes"/>
        </x15:modelTables>
        <x15:extLst>
          <ext xmlns:x16="http://schemas.microsoft.com/office/spreadsheetml/2014/11/main" uri="{9835A34E-60A6-4A7C-AAB8-D5F71C897F49}">
            <x16:modelTimeGroupings>
              <x16:modelTimeGrouping tableName="Ventes" columnName="Date" columnId="Date">
                <x16:calculatedTimeColumn columnName="Date (année)" columnId="Date (année)" contentType="years" isSelected="1"/>
                <x16:calculatedTimeColumn columnName="Date (trimestre)" columnId="Date (trimestre)" contentType="quarters" isSelected="1"/>
                <x16:calculatedTimeColumn columnName="Date (index des mois)" columnId="Date (index des mois)" contentType="monthsindex" isSelected="1"/>
                <x16:calculatedTimeColumn columnName="Date (mois)" columnId="Date (moi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F468B2-B06D-4412-811D-5BCACE8FEFE5}" keepAlive="1" name="Requête - Exemple de fichier" description="Connexion à la requête « Exemple de fichier » dans le classeur." type="5" refreshedVersion="0" background="1">
    <dbPr connection="Provider=Microsoft.Mashup.OleDb.1;Data Source=$Workbook$;Location=&quot;Exemple de fichier&quot;;Extended Properties=&quot;&quot;" command="SELECT * FROM [Exemple de fichier]"/>
  </connection>
  <connection id="2" xr16:uid="{B277EF55-5C49-493E-8BCD-E2DAA5076CA4}" keepAlive="1" name="Requête - Paramètre1" description="Connexion à la requête « Paramètre1 » dans le classeur." type="5" refreshedVersion="0" background="1">
    <dbPr connection="Provider=Microsoft.Mashup.OleDb.1;Data Source=$Workbook$;Location=Paramètre1;Extended Properties=&quot;&quot;" command="SELECT * FROM [Paramètre1]"/>
  </connection>
  <connection id="3" xr16:uid="{F47F37FF-F7D9-4477-B7C5-7BD8668F5415}" keepAlive="1" name="Requête - Transformer le fichier" description="Connexion à la requête « Transformer le fichier » dans le classeur." type="5" refreshedVersion="0" background="1">
    <dbPr connection="Provider=Microsoft.Mashup.OleDb.1;Data Source=$Workbook$;Location=&quot;Transformer le fichier&quot;;Extended Properties=&quot;&quot;" command="SELECT * FROM [Transformer le fichier]"/>
  </connection>
  <connection id="4" xr16:uid="{36289A6A-972A-4E8C-91E4-00B218B4BE13}" keepAlive="1" name="Requête - Transformer l'exemple de fichier" description="Connexion à la requête « Transformer l'exemple de fichier » dans le classeur." type="5" refreshedVersion="0" background="1">
    <dbPr connection="Provider=Microsoft.Mashup.OleDb.1;Data Source=$Workbook$;Location=&quot;Transformer l'exemple de fichier&quot;;Extended Properties=&quot;&quot;" command="SELECT * FROM [Transformer l'exemple de fichier]"/>
  </connection>
  <connection id="5" xr16:uid="{5F4796BD-8D87-4AEB-BC6B-CB840CF17530}" name="Requête - Ventes" description="Connexion à la requête « Ventes » dans le classeur." type="100" refreshedVersion="8" minRefreshableVersion="5">
    <extLst>
      <ext xmlns:x15="http://schemas.microsoft.com/office/spreadsheetml/2010/11/main" uri="{DE250136-89BD-433C-8126-D09CA5730AF9}">
        <x15:connection id="43745547-bc4a-44d0-9e90-2efbde7ce130"/>
      </ext>
    </extLst>
  </connection>
  <connection id="6" xr16:uid="{C28FD1E3-7CEE-4DFD-AF16-390B8AE12E4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<sst xmlns="http://schemas.openxmlformats.org/spreadsheetml/2006/main" count="60" uniqueCount="36">
  <si>
    <t>Total général</t>
  </si>
  <si>
    <t>2024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</si>
  <si>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</si>
  <si>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</si>
  <si>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</si>
  <si>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</si>
  <si>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</si>
  <si>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</si>
  <si>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</si>
  <si>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</si>
  <si>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</si>
  <si>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</si>
  <si>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</si>
  <si>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2025</t>
  </si>
  <si>
    <t>janv</t>
  </si>
  <si>
    <t>2026</t>
  </si>
  <si>
    <t>Unités vendues</t>
  </si>
  <si>
    <t>Marge brute</t>
  </si>
  <si>
    <t>Total HT</t>
  </si>
  <si>
    <t>Date</t>
  </si>
  <si>
    <t>Centre</t>
  </si>
  <si>
    <t>Est</t>
  </si>
  <si>
    <t>Nord</t>
  </si>
  <si>
    <t>Ouest</t>
  </si>
  <si>
    <t>Sud</t>
  </si>
  <si>
    <t>Enceintes bibliothèques</t>
  </si>
  <si>
    <t>Enceintes colonnes</t>
  </si>
  <si>
    <t>Platines vinyles</t>
  </si>
  <si>
    <t>EB002293</t>
  </si>
  <si>
    <t>EB004897</t>
  </si>
  <si>
    <t>EC002868</t>
  </si>
  <si>
    <t>EC002970</t>
  </si>
  <si>
    <t>EC006593</t>
  </si>
  <si>
    <t>PV004027</t>
  </si>
  <si>
    <t>PV004829</t>
  </si>
  <si>
    <t>Marge brute /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</si>
</sst>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3" fontId="0" fillId="0" borderId="0" xfId="0" applyNumberFormat="1"/>
    <xf numFmtId="9" fontId="0" fillId="0" borderId="0" xfId="1" applyNumberFormat="1" applyFont="1"/>
    <xf numFmtId="0" fontId="0" fillId="2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7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6.xml"/><Relationship Id="rId12" Type="http://schemas.microsoft.com/office/2007/relationships/slicerCache" Target="slicerCaches/slicerCache4.xml"/><Relationship Id="rId17" Type="http://schemas.openxmlformats.org/officeDocument/2006/relationships/powerPivotData" Target="model/item.data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microsoft.com/office/2007/relationships/slicerCache" Target="slicerCaches/slicerCache3.xml"/><Relationship Id="rId5" Type="http://schemas.openxmlformats.org/officeDocument/2006/relationships/pivotCacheDefinition" Target="pivotCache/pivotCacheDefinition4.xml"/><Relationship Id="rId15" Type="http://schemas.openxmlformats.org/officeDocument/2006/relationships/styles" Target="styles.xml"/><Relationship Id="rId10" Type="http://schemas.microsoft.com/office/2007/relationships/slicerCache" Target="slicerCaches/slicerCache2.xml"/><Relationship Id="rId19" Type="http://schemas.openxmlformats.org/officeDocument/2006/relationships/customXml" Target="../customXml/item1.xml"/><Relationship Id="rId4" Type="http://schemas.openxmlformats.org/officeDocument/2006/relationships/pivotCacheDefinition" Target="pivotCache/pivotCacheDefinition3.xml"/><Relationship Id="rId9" Type="http://schemas.microsoft.com/office/2007/relationships/slicerCache" Target="slicerCaches/slicerCache1.xml"/><Relationship Id="rId1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911980</xdr:colOff>
      <xdr:row>1</xdr:row>
      <xdr:rowOff>0</xdr:rowOff>
    </xdr:from>
    <xdr:to>
      <xdr:col>9</xdr:col>
      <xdr:colOff>749560</xdr:colOff>
      <xdr:row>4</xdr:row>
      <xdr:rowOff>99360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Région 1">
              <a:extLst>
                <a:ext uri="{FF2B5EF4-FFF2-40B4-BE49-F238E27FC236}">
                  <a16:creationId xmlns:a16="http://schemas.microsoft.com/office/drawing/2014/main" id="{F180D56E-BB4C-49AB-B6BC-E71F291C3A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67800" y="182880"/>
              <a:ext cx="39600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883920</xdr:colOff>
      <xdr:row>1</xdr:row>
      <xdr:rowOff>0</xdr:rowOff>
    </xdr:from>
    <xdr:to>
      <xdr:col>13</xdr:col>
      <xdr:colOff>1287240</xdr:colOff>
      <xdr:row>4</xdr:row>
      <xdr:rowOff>99360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Catégorie 1">
              <a:extLst>
                <a:ext uri="{FF2B5EF4-FFF2-40B4-BE49-F238E27FC236}">
                  <a16:creationId xmlns:a16="http://schemas.microsoft.com/office/drawing/2014/main" id="{EF063064-D04F-417A-8984-F282B774F3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62160" y="182880"/>
              <a:ext cx="43200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267440</xdr:colOff>
      <xdr:row>1</xdr:row>
      <xdr:rowOff>0</xdr:rowOff>
    </xdr:from>
    <xdr:to>
      <xdr:col>5</xdr:col>
      <xdr:colOff>777620</xdr:colOff>
      <xdr:row>4</xdr:row>
      <xdr:rowOff>99360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Date (trimestre)">
              <a:extLst>
                <a:ext uri="{FF2B5EF4-FFF2-40B4-BE49-F238E27FC236}">
                  <a16:creationId xmlns:a16="http://schemas.microsoft.com/office/drawing/2014/main" id="{20AB1172-ADD0-89CE-3F4C-B3F5D101D8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(trimestre)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53440" y="182880"/>
              <a:ext cx="28800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1</xdr:row>
      <xdr:rowOff>0</xdr:rowOff>
    </xdr:from>
    <xdr:to>
      <xdr:col>3</xdr:col>
      <xdr:colOff>133080</xdr:colOff>
      <xdr:row>4</xdr:row>
      <xdr:rowOff>99360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1" name="Date (année)">
              <a:extLst>
                <a:ext uri="{FF2B5EF4-FFF2-40B4-BE49-F238E27FC236}">
                  <a16:creationId xmlns:a16="http://schemas.microsoft.com/office/drawing/2014/main" id="{45A8AEA3-C626-4DEF-B146-38BE63A43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(année)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080" y="182880"/>
              <a:ext cx="21600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865277776" backgroundQuery="1" createdVersion="8" refreshedVersion="8" minRefreshableVersion="3" recordCount="0" supportSubquery="1" supportAdvancedDrill="1" xr:uid="{315D6830-999B-4626-A998-FFE98D6DFB24}">
  <cacheSource type="external" connectionId="6"/>
  <cacheFields count="5">
    <cacheField name="[Measures].[Somme de Total HT]" caption="Somme de Total HT" numFmtId="0" hierarchy="15" level="32767"/>
    <cacheField name="[Measures].[Somme de Marge brute]" caption="Somme de Marge brute" numFmtId="0" hierarchy="16" level="32767"/>
    <cacheField name="[Ventes].[Catégorie].[Catégorie]" caption="Catégorie" numFmtId="0" hierarchy="3" level="1">
      <sharedItems count="3">
        <s v="Enceintes bibliothèques"/>
        <s v="Enceintes colonnes"/>
        <s v="Platines vinyles"/>
      </sharedItems>
    </cacheField>
    <cacheField name="[Ventes].[Produit].[Produit]" caption="Produit" numFmtId="0" hierarchy="2" level="1">
      <sharedItems count="7">
        <s v="EB002293"/>
        <s v="EB004897"/>
        <s v="EC002868"/>
        <s v="EC002970"/>
        <s v="EC006593"/>
        <s v="PV004027"/>
        <s v="PV004829"/>
      </sharedItems>
    </cacheField>
    <cacheField name="[Ventes].[Date (année)].[Date (année)]" caption="Date (année)" numFmtId="0" hierarchy="8" level="1">
      <sharedItems containsSemiMixedTypes="0" containsNonDate="0" containsString="0"/>
    </cacheField>
  </cacheFields>
  <cacheHierarchies count="18">
    <cacheHierarchy uniqueName="[Ventes].[Date]" caption="Date" attribute="1" time="1" defaultMemberUniqueName="[Ventes].[Date].[All]" allUniqueName="[Ventes].[Date].[All]" dimensionUniqueName="[Ventes]" displayFolder="" count="2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2" memberValueDatatype="130" unbalanced="0">
      <fieldsUsage count="2">
        <fieldUsage x="-1"/>
        <fieldUsage x="3"/>
      </fieldsUsage>
    </cacheHierarchy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>
      <fieldsUsage count="2">
        <fieldUsage x="-1"/>
        <fieldUsage x="2"/>
      </fieldsUsage>
    </cacheHierarchy>
    <cacheHierarchy uniqueName="[Ventes].[Quantité]" caption="Quantité" attribute="1" defaultMemberUniqueName="[Ventes].[Quantité].[All]" allUniqueName="[Ventes].[Quantité].[All]" dimensionUniqueName="[Ventes]" displayFolder="" count="2" memberValueDatatype="20" unbalanced="0"/>
    <cacheHierarchy uniqueName="[Ventes].[Total HT]" caption="Total HT" attribute="1" defaultMemberUniqueName="[Ventes].[Total HT].[All]" allUniqueName="[Ventes].[Total HT].[All]" dimensionUniqueName="[Ventes]" displayFolder="" count="2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2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2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4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2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2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865509261" backgroundQuery="1" createdVersion="8" refreshedVersion="8" minRefreshableVersion="3" recordCount="0" supportSubquery="1" supportAdvancedDrill="1" xr:uid="{11B68BD5-3E85-4087-A15D-F1DDFB9ED7A9}">
  <cacheSource type="external" connectionId="6"/>
  <cacheFields count="2">
    <cacheField name="[Measures].[Somme de Quantité]" caption="Somme de Quantité" numFmtId="0" hierarchy="14" level="32767"/>
    <cacheField name="[Ventes].[Date (année)].[Date (année)]" caption="Date (année)" numFmtId="0" hierarchy="8" level="1">
      <sharedItems containsSemiMixedTypes="0" containsNonDate="0" containsString="0"/>
    </cacheField>
  </cacheFields>
  <cacheHierarchies count="18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1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0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865856484" backgroundQuery="1" createdVersion="8" refreshedVersion="8" minRefreshableVersion="3" recordCount="0" supportSubquery="1" supportAdvancedDrill="1" xr:uid="{92CB9054-DBA0-4E3A-B07A-D2FA50E91B2B}">
  <cacheSource type="external" connectionId="6"/>
  <cacheFields count="2">
    <cacheField name="[Measures].[Somme de Total HT]" caption="Somme de Total HT" numFmtId="0" hierarchy="15" level="32767"/>
    <cacheField name="[Ventes].[Date (année)].[Date (année)]" caption="Date (année)" numFmtId="0" hierarchy="8" level="1">
      <sharedItems containsSemiMixedTypes="0" containsNonDate="0" containsString="0"/>
    </cacheField>
  </cacheFields>
  <cacheHierarchies count="18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1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0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866087962" backgroundQuery="1" createdVersion="8" refreshedVersion="8" minRefreshableVersion="3" recordCount="0" supportSubquery="1" supportAdvancedDrill="1" xr:uid="{D5B4F9BB-61C6-45E1-A2BB-B7ABE4ABF488}">
  <cacheSource type="external" connectionId="6"/>
  <cacheFields count="2">
    <cacheField name="[Measures].[Somme de Marge brute]" caption="Somme de Marge brute" numFmtId="0" hierarchy="16" level="32767"/>
    <cacheField name="[Ventes].[Date (année)].[Date (année)]" caption="Date (année)" numFmtId="0" hierarchy="8" level="1">
      <sharedItems containsSemiMixedTypes="0" containsNonDate="0" containsString="0"/>
    </cacheField>
  </cacheFields>
  <cacheHierarchies count="18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1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0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867013885" backgroundQuery="1" createdVersion="8" refreshedVersion="8" minRefreshableVersion="3" recordCount="0" supportSubquery="1" supportAdvancedDrill="1" xr:uid="{97E014AA-77BF-4352-9440-8EC9D6B0F46F}">
  <cacheSource type="external" connectionId="6"/>
  <cacheFields count="4">
    <cacheField name="[Measures].[Somme de Total HT]" caption="Somme de Total HT" numFmtId="0" hierarchy="15" level="32767"/>
    <cacheField name="[Measures].[Somme de Marge brute]" caption="Somme de Marge brute" numFmtId="0" hierarchy="16" level="32767"/>
    <cacheField name="[Ventes].[Région].[Région]" caption="Région" numFmtId="0" hierarchy="1" level="1">
      <sharedItems count="5">
        <s v="Centre"/>
        <s v="Est"/>
        <s v="Nord"/>
        <s v="Ouest"/>
        <s v="Sud"/>
      </sharedItems>
    </cacheField>
    <cacheField name="[Ventes].[Date (année)].[Date (année)]" caption="Date (année)" numFmtId="0" hierarchy="8" level="1">
      <sharedItems containsSemiMixedTypes="0" containsNonDate="0" containsString="0"/>
    </cacheField>
  </cacheFields>
  <cacheHierarchies count="18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>
      <fieldsUsage count="2">
        <fieldUsage x="-1"/>
        <fieldUsage x="2"/>
      </fieldsUsage>
    </cacheHierarchy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3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2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5294953704" backgroundQuery="1" createdVersion="8" refreshedVersion="8" minRefreshableVersion="3" recordCount="0" supportSubquery="1" supportAdvancedDrill="1" xr:uid="{A4003C7A-2E1C-48B6-BD5F-7A2E26FEDA26}">
  <cacheSource type="external" connectionId="6"/>
  <cacheFields count="4">
    <cacheField name="[Ventes].[Date (mois)].[Date (mois)]" caption="Date (mois)" numFmtId="0" hierarchy="10" level="1">
      <sharedItems count="12">
        <s v="févr"/>
        <s v="mars"/>
        <s v="avr"/>
        <s v="mai"/>
        <s v="juin"/>
        <s v="juil"/>
        <s v="août"/>
        <s v="sept"/>
        <s v="oct"/>
        <s v="nov"/>
        <s v="déc"/>
        <s v="janv"/>
      </sharedItems>
    </cacheField>
    <cacheField name="[Ventes].[Date (année)].[Date (année)]" caption="Date (année)" numFmtId="0" hierarchy="8" level="1">
      <sharedItems count="3">
        <s v="2024"/>
        <s v="2025"/>
        <s v="2026"/>
      </sharedItems>
    </cacheField>
    <cacheField name="[Measures].[Somme de Total HT]" caption="Somme de Total HT" numFmtId="0" hierarchy="15" level="32767"/>
    <cacheField name="[Measures].[Somme de Marge brute]" caption="Somme de Marge brute" numFmtId="0" hierarchy="16" level="32767"/>
  </cacheFields>
  <cacheHierarchies count="18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>
      <fieldsUsage count="2">
        <fieldUsage x="-1"/>
        <fieldUsage x="1"/>
      </fieldsUsage>
    </cacheHierarchy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2" memberValueDatatype="130" unbalanced="0">
      <fieldsUsage count="2">
        <fieldUsage x="-1"/>
        <fieldUsage x="0"/>
      </fieldsUsage>
    </cacheHierarchy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me de Coûts de prod]" caption="Somme de Coûts de prod" measure="1" displayFolder="" measureGroup="Vent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Ventes" uniqueName="[Ventes]" caption="Ventes"/>
  </dimensions>
  <measureGroups count="1">
    <measureGroup name="Ventes" caption="Vent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tin" refreshedDate="46140.732442708337" backgroundQuery="1" createdVersion="3" refreshedVersion="8" minRefreshableVersion="3" recordCount="0" supportSubquery="1" supportAdvancedDrill="1" xr:uid="{096D9A55-E26F-4BC5-9708-E1CCEDE51697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7">
    <cacheHierarchy uniqueName="[Ventes].[Date]" caption="Date" attribute="1" time="1" defaultMemberUniqueName="[Ventes].[Date].[All]" allUniqueName="[Ventes].[Date].[All]" dimensionUniqueName="[Ventes]" displayFolder="" count="0" memberValueDatatype="7" unbalanced="0"/>
    <cacheHierarchy uniqueName="[Ventes].[Région]" caption="Région" attribute="1" defaultMemberUniqueName="[Ventes].[Région].[All]" allUniqueName="[Ventes].[Région].[All]" dimensionUniqueName="[Ventes]" displayFolder="" count="2" memberValueDatatype="130" unbalanced="0"/>
    <cacheHierarchy uniqueName="[Ventes].[Produit]" caption="Produit" attribute="1" defaultMemberUniqueName="[Ventes].[Produit].[All]" allUniqueName="[Ventes].[Produit].[All]" dimensionUniqueName="[Ventes]" displayFolder="" count="0" memberValueDatatype="130" unbalanced="0"/>
    <cacheHierarchy uniqueName="[Ventes].[Catégorie]" caption="Catégorie" attribute="1" defaultMemberUniqueName="[Ventes].[Catégorie].[All]" allUniqueName="[Ventes].[Catégorie].[All]" dimensionUniqueName="[Ventes]" displayFolder="" count="2" memberValueDatatype="130" unbalanced="0"/>
    <cacheHierarchy uniqueName="[Ventes].[Quantité]" caption="Quantité" attribute="1" defaultMemberUniqueName="[Ventes].[Quantité].[All]" allUniqueName="[Ventes].[Quantité].[All]" dimensionUniqueName="[Ventes]" displayFolder="" count="0" memberValueDatatype="20" unbalanced="0"/>
    <cacheHierarchy uniqueName="[Ventes].[Total HT]" caption="Total HT" attribute="1" defaultMemberUniqueName="[Ventes].[Total HT].[All]" allUniqueName="[Ventes].[Total HT].[All]" dimensionUniqueName="[Ventes]" displayFolder="" count="0" memberValueDatatype="5" unbalanced="0"/>
    <cacheHierarchy uniqueName="[Ventes].[Coûts de prod]" caption="Coûts de prod" attribute="1" defaultMemberUniqueName="[Ventes].[Coûts de prod].[All]" allUniqueName="[Ventes].[Coûts de prod].[All]" dimensionUniqueName="[Ventes]" displayFolder="" count="0" memberValueDatatype="5" unbalanced="0"/>
    <cacheHierarchy uniqueName="[Ventes].[Marge brute]" caption="Marge brute" attribute="1" defaultMemberUniqueName="[Ventes].[Marge brute].[All]" allUniqueName="[Ventes].[Marge brute].[All]" dimensionUniqueName="[Ventes]" displayFolder="" count="0" memberValueDatatype="5" unbalanced="0"/>
    <cacheHierarchy uniqueName="[Ventes].[Date (année)]" caption="Date (année)" attribute="1" defaultMemberUniqueName="[Ventes].[Date (année)].[All]" allUniqueName="[Ventes].[Date (année)].[All]" dimensionUniqueName="[Ventes]" displayFolder="" count="2" memberValueDatatype="130" unbalanced="0"/>
    <cacheHierarchy uniqueName="[Ventes].[Date (trimestre)]" caption="Date (trimestre)" attribute="1" defaultMemberUniqueName="[Ventes].[Date (trimestre)].[All]" allUniqueName="[Ventes].[Date (trimestre)].[All]" dimensionUniqueName="[Ventes]" displayFolder="" count="2" memberValueDatatype="130" unbalanced="0"/>
    <cacheHierarchy uniqueName="[Ventes].[Date (mois)]" caption="Date (mois)" attribute="1" defaultMemberUniqueName="[Ventes].[Date (mois)].[All]" allUniqueName="[Ventes].[Date (mois)].[All]" dimensionUniqueName="[Ventes]" displayFolder="" count="0" memberValueDatatype="130" unbalanced="0"/>
    <cacheHierarchy uniqueName="[Ventes].[Date (index des mois)]" caption="Date (index des mois)" attribute="1" defaultMemberUniqueName="[Ventes].[Date (index des mois)].[All]" allUniqueName="[Ventes].[Date (index des mois)].[All]" dimensionUniqueName="[Ventes]" displayFolder="" count="0" memberValueDatatype="20" unbalanced="0" hidden="1"/>
    <cacheHierarchy uniqueName="[Measures].[__XL_Count Ventes]" caption="__XL_Count Ventes" measure="1" displayFolder="" measureGroup="Ventes" count="0" hidden="1"/>
    <cacheHierarchy uniqueName="[Measures].[__No measures defined]" caption="__No measures defined" measure="1" displayFolder="" count="0" hidden="1"/>
    <cacheHierarchy uniqueName="[Measures].[Somme de Quantité]" caption="Somme de Quantité" measure="1" displayFolder="" measureGroup="Vent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omme de Total HT]" caption="Somme de Total HT" measure="1" displayFolder="" measureGroup="Vent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omme de Marge brute]" caption="Somme de Marge brute" measure="1" displayFolder="" measureGroup="Vente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85061878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BFE33D-0C12-4771-8484-15CFF9E3F011}" name="Tableau croisé dynamique5" cacheId="144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rowHeaderCaption="Date">
  <location ref="L7:N37" firstHeaderRow="0" firstDataRow="1" firstDataCol="1"/>
  <pivotFields count="4"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dataField="1" subtotalTop="0" showAll="0" defaultSubtotal="0"/>
    <pivotField dataField="1" subtotalTop="0" showAll="0" defaultSubtotal="0"/>
  </pivotFields>
  <rowFields count="2">
    <field x="1"/>
    <field x="0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HT" fld="2" baseField="0" baseItem="0" numFmtId="164"/>
    <dataField name="Marge brute" fld="3" baseField="0" baseItem="0" numFmtId="164"/>
  </dataFields>
  <conditionalFormats count="1">
    <conditionalFormat scope="field" priority="5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0" count="0" selected="0"/>
          </references>
        </pivotArea>
      </pivotAreas>
    </conditionalFormat>
  </conditionalFormat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HT"/>
    <pivotHierarchy dragToData="1" caption="Marge brute"/>
    <pivotHierarchy dragToData="1"/>
  </pivotHierarchies>
  <pivotTableStyleInfo name="PivotStyleLight12" showRowHeaders="1" showColHeaders="1" showRowStripes="0" showColStripes="0" showLastColumn="1"/>
  <rowHierarchiesUsage count="2">
    <rowHierarchyUsage hierarchyUsage="8"/>
    <rowHierarchyUsage hierarchyUsage="1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71ACBD-252D-4493-AE44-EB081A40A5EA}" name="Tableau croisé dynamique4" cacheId="129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B13:B1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Marge brute" fld="0" baseField="0" baseItem="0" numFmtId="164"/>
  </dataField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Marge brute"/>
    <pivotHierarchy dragToData="1"/>
  </pivotHierarchies>
  <pivotTableStyleInfo name="PivotStyleLight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5C18E6-E764-410C-8C55-7CB0CD39A607}" name="Tableau croisé dynamique3" cacheId="126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B10:B11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Total HT" fld="0" baseField="0" baseItem="0" numFmtId="164"/>
  </dataField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HT"/>
    <pivotHierarchy dragToData="1"/>
    <pivotHierarchy dragToData="1"/>
  </pivotHierarchies>
  <pivotTableStyleInfo name="PivotStyleLight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6A89CF-4873-40F7-9F04-0FC900F666C3}" name="Tableau croisé dynamique2" cacheId="123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B7:B8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Unités vendues" fld="0" baseField="0" baseItem="0" numFmtId="3"/>
  </dataField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tés vendues"/>
    <pivotHierarchy dragToData="1"/>
    <pivotHierarchy dragToData="1"/>
    <pivotHierarchy dragToData="1"/>
  </pivotHierarchies>
  <pivotTableStyleInfo name="PivotStyleLight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A583C-2C9D-4C9C-A3E0-E4313B7E510F}" name="Tableau croisé dynamique10" cacheId="120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rowHeaderCaption="Date">
  <location ref="H7:J18" firstHeaderRow="0" firstDataRow="1" firstDataCol="1"/>
  <pivotFields count="5"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llDrilled="1" showAll="0" dataSourceSort="1" defaultAttributeDrillState="1"/>
  </pivotFields>
  <rowFields count="2">
    <field x="2"/>
    <field x="3"/>
  </rowFields>
  <rowItems count="11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HT" fld="0" baseField="0" baseItem="0" numFmtId="164"/>
    <dataField name="Marge brute" fld="1" baseField="0" baseItem="0" numFmtId="164"/>
  </dataField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3" count="0" selected="0"/>
          </references>
        </pivotArea>
      </pivotAreas>
    </conditionalFormat>
  </conditionalFormat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HT"/>
    <pivotHierarchy dragToData="1" caption="Marge brute"/>
    <pivotHierarchy dragToData="1"/>
  </pivotHierarchies>
  <pivotTableStyleInfo name="PivotStyleLight12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8BA6AE-A865-490D-B097-90A7B102B6B4}" name="Tableau croisé dynamique9" cacheId="135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rowHeaderCaption="Date">
  <location ref="D7:F13" firstHeaderRow="0" firstDataRow="1" firstDataCol="1"/>
  <pivotFields count="4">
    <pivotField dataField="1" subtotalTop="0" showAll="0" defaultSubtotal="0"/>
    <pivotField dataField="1" subtotalTop="0" showAll="0" defaultSubtotal="0"/>
    <pivotField axis="axisRow" allDrilled="1" showAll="0" sortType="descending" defaultAttributeDrillState="1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howAll="0" dataSourceSort="1" defaultAttributeDrillState="1"/>
  </pivotFields>
  <rowFields count="1">
    <field x="2"/>
  </rowFields>
  <rowItems count="6">
    <i>
      <x/>
    </i>
    <i>
      <x v="3"/>
    </i>
    <i>
      <x v="4"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HT" fld="0" baseField="0" baseItem="0" numFmtId="164"/>
    <dataField name="Marge brute" fld="1" baseField="0" baseItem="0" numFmtId="164"/>
  </dataFields>
  <conditionalFormats count="1"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2" count="0" selected="0"/>
          </references>
        </pivotArea>
      </pivotAreas>
    </conditionalFormat>
  </conditionalFormats>
  <pivotHierarchies count="18"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HT"/>
    <pivotHierarchy dragToData="1" caption="Marge brute"/>
    <pivotHierarchy dragToData="1"/>
  </pivotHierarchies>
  <pivotTableStyleInfo name="PivotStyleLight12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Ventes">
        <x15:activeTabTopLevelEntity name="[Vente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1817F2B7-E12B-4B3F-917E-524249FDDBB4}" sourceName="[Ventes].[Région]">
  <pivotTables>
    <pivotTable tabId="2" name="Tableau croisé dynamique2"/>
    <pivotTable tabId="2" name="Tableau croisé dynamique3"/>
    <pivotTable tabId="2" name="Tableau croisé dynamique4"/>
    <pivotTable tabId="2" name="Tableau croisé dynamique5"/>
    <pivotTable tabId="2" name="Tableau croisé dynamique9"/>
    <pivotTable tabId="2" name="Tableau croisé dynamique10"/>
  </pivotTables>
  <data>
    <olap pivotCacheId="885061878">
      <levels count="2">
        <level uniqueName="[Ventes].[Région].[(All)]" sourceCaption="(All)" count="0"/>
        <level uniqueName="[Ventes].[Région].[Région]" sourceCaption="Région" count="5">
          <ranges>
            <range startItem="0">
              <i n="[Ventes].[Région].&amp;[Centre]" c="Centre"/>
              <i n="[Ventes].[Région].&amp;[Est]" c="Est"/>
              <i n="[Ventes].[Région].&amp;[Nord]" c="Nord"/>
              <i n="[Ventes].[Région].&amp;[Ouest]" c="Ouest"/>
              <i n="[Ventes].[Région].&amp;[Sud]" c="Sud"/>
            </range>
          </ranges>
        </level>
      </levels>
      <selections count="1">
        <selection n="[Ventes].[Région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5C15F920-A30F-4A9A-AFAD-36E7694D0075}" sourceName="[Ventes].[Catégorie]">
  <pivotTables>
    <pivotTable tabId="2" name="Tableau croisé dynamique2"/>
    <pivotTable tabId="2" name="Tableau croisé dynamique3"/>
    <pivotTable tabId="2" name="Tableau croisé dynamique4"/>
    <pivotTable tabId="2" name="Tableau croisé dynamique5"/>
    <pivotTable tabId="2" name="Tableau croisé dynamique9"/>
    <pivotTable tabId="2" name="Tableau croisé dynamique10"/>
  </pivotTables>
  <data>
    <olap pivotCacheId="885061878">
      <levels count="2">
        <level uniqueName="[Ventes].[Catégorie].[(All)]" sourceCaption="(All)" count="0"/>
        <level uniqueName="[Ventes].[Catégorie].[Catégorie]" sourceCaption="Catégorie" count="3">
          <ranges>
            <range startItem="0">
              <i n="[Ventes].[Catégorie].&amp;[Enceintes bibliothèques]" c="Enceintes bibliothèques"/>
              <i n="[Ventes].[Catégorie].&amp;[Enceintes colonnes]" c="Enceintes colonnes"/>
              <i n="[Ventes].[Catégorie].&amp;[Platines vinyles]" c="Platines vinyles"/>
            </range>
          </ranges>
        </level>
      </levels>
      <selections count="1">
        <selection n="[Ventes].[Catégorie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te__trimestre" xr10:uid="{CE7B5C8B-7771-4619-9F62-E8CC7EB179A6}" sourceName="[Ventes].[Date (trimestre)]">
  <pivotTables>
    <pivotTable tabId="2" name="Tableau croisé dynamique10"/>
    <pivotTable tabId="2" name="Tableau croisé dynamique2"/>
    <pivotTable tabId="2" name="Tableau croisé dynamique3"/>
    <pivotTable tabId="2" name="Tableau croisé dynamique4"/>
    <pivotTable tabId="2" name="Tableau croisé dynamique5"/>
    <pivotTable tabId="2" name="Tableau croisé dynamique9"/>
  </pivotTables>
  <data>
    <olap pivotCacheId="885061878">
      <levels count="2">
        <level uniqueName="[Ventes].[Date (trimestre)].[(All)]" sourceCaption="(All)" count="0"/>
        <level uniqueName="[Ventes].[Date (trimestre)].[Date (trimestre)]" sourceCaption="Date (trimestre)" count="4">
          <ranges>
            <range startItem="0">
              <i n="[Ventes].[Date (trimestre)].&amp;[Trim1]" c="Trim1"/>
              <i n="[Ventes].[Date (trimestre)].&amp;[Trim2]" c="Trim2"/>
              <i n="[Ventes].[Date (trimestre)].&amp;[Trim3]" c="Trim3"/>
              <i n="[Ventes].[Date (trimestre)].&amp;[Trim4]" c="Trim4"/>
            </range>
          </ranges>
        </level>
      </levels>
      <selections count="1">
        <selection n="[Ventes].[Date (trimestre)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te__année" xr10:uid="{9FAC477E-B0C3-46C3-8A61-B20C3EDE842A}" sourceName="[Ventes].[Date (année)]">
  <pivotTables>
    <pivotTable tabId="2" name="Tableau croisé dynamique10"/>
    <pivotTable tabId="2" name="Tableau croisé dynamique2"/>
    <pivotTable tabId="2" name="Tableau croisé dynamique3"/>
    <pivotTable tabId="2" name="Tableau croisé dynamique4"/>
    <pivotTable tabId="2" name="Tableau croisé dynamique5"/>
    <pivotTable tabId="2" name="Tableau croisé dynamique9"/>
  </pivotTables>
  <data>
    <olap pivotCacheId="885061878">
      <levels count="2">
        <level uniqueName="[Ventes].[Date (année)].[(All)]" sourceCaption="(All)" count="0"/>
        <level uniqueName="[Ventes].[Date (année)].[Date (année)]" sourceCaption="Date (année)" count="3">
          <ranges>
            <range startItem="0">
              <i n="[Ventes].[Date (année)].&amp;[2024]" c="2024"/>
              <i n="[Ventes].[Date (année)].&amp;[2025]" c="2025"/>
              <i n="[Ventes].[Date (année)].&amp;[2026]" c="2026"/>
            </range>
          </ranges>
        </level>
      </levels>
      <selections count="1">
        <selection n="[Ventes].[Date (année)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1" xr10:uid="{3E729A1F-876D-4D27-A420-E103022B81DA}" cache="Segment_Région" caption="Région" columnCount="5" level="1" style="SlicerStyleLight4" rowHeight="247650"/>
  <slicer name="Catégorie 1" xr10:uid="{2AE67935-3BBA-48A6-A3E7-A6DF03A88830}" cache="Segment_Catégorie" caption="Catégorie" columnCount="3" level="1" style="SlicerStyleLight4" rowHeight="247650"/>
  <slicer name="Date (trimestre)" xr10:uid="{963D8DEA-D474-4C4E-BF30-7ED614650665}" cache="Segment_Date__trimestre" caption="Trimestre" columnCount="4" level="1" style="SlicerStyleLight4" rowHeight="247650"/>
  <slicer name="Date (année)" xr10:uid="{BF64AAB2-F784-487D-A5D3-59E9DEF477B0}" cache="Segment_Date__année" caption="Année" columnCount="3" level="1" style="SlicerStyleLight4" rowHeight="24765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microsoft.com/office/2007/relationships/slicer" Target="../slicers/slicer1.xml"/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5C64-2DD1-439B-A2CC-700C948108F9}">
  <dimension ref="B7:N37"/>
  <sheetViews>
    <sheetView showGridLines="0" tabSelected="1" workbookViewId="0">
      <selection activeCell="E30" sqref="E30"/>
    </sheetView>
  </sheetViews>
  <sheetFormatPr baseColWidth="10" defaultRowHeight="14.4" x14ac:dyDescent="0.3"/>
  <cols>
    <col min="1" max="1" width="3.77734375" customWidth="1"/>
    <col min="2" max="2" width="25.77734375" customWidth="1"/>
    <col min="3" max="3" width="3.77734375" customWidth="1"/>
    <col min="4" max="4" width="15.77734375" customWidth="1"/>
    <col min="5" max="6" width="18.77734375" customWidth="1"/>
    <col min="7" max="7" width="3.77734375" customWidth="1"/>
    <col min="8" max="10" width="18.77734375" customWidth="1"/>
    <col min="11" max="11" width="3.77734375" customWidth="1"/>
    <col min="12" max="12" width="15.77734375" customWidth="1"/>
    <col min="13" max="14" width="18.77734375" customWidth="1"/>
  </cols>
  <sheetData>
    <row r="7" spans="2:14" x14ac:dyDescent="0.3">
      <c r="B7" t="s">
        <v>16</v>
      </c>
      <c r="D7" s="1" t="s">
        <v>19</v>
      </c>
      <c r="E7" t="s">
        <v>18</v>
      </c>
      <c r="F7" t="s">
        <v>17</v>
      </c>
      <c r="H7" s="1" t="s">
        <v>19</v>
      </c>
      <c r="I7" t="s">
        <v>18</v>
      </c>
      <c r="J7" t="s">
        <v>17</v>
      </c>
      <c r="L7" s="1" t="s">
        <v>19</v>
      </c>
      <c r="M7" t="s">
        <v>18</v>
      </c>
      <c r="N7" t="s">
        <v>17</v>
      </c>
    </row>
    <row r="8" spans="2:14" x14ac:dyDescent="0.3">
      <c r="B8" s="5">
        <v>182960</v>
      </c>
      <c r="D8" s="2" t="s">
        <v>20</v>
      </c>
      <c r="E8" s="4">
        <v>60989690</v>
      </c>
      <c r="F8" s="4">
        <v>24903465</v>
      </c>
      <c r="H8" s="2" t="s">
        <v>25</v>
      </c>
      <c r="I8" s="4">
        <v>50267047</v>
      </c>
      <c r="J8" s="4">
        <v>23219285</v>
      </c>
      <c r="L8" s="2" t="s">
        <v>1</v>
      </c>
      <c r="M8" s="4">
        <v>52376170</v>
      </c>
      <c r="N8" s="4">
        <v>25494296</v>
      </c>
    </row>
    <row r="9" spans="2:14" x14ac:dyDescent="0.3">
      <c r="D9" s="2" t="s">
        <v>23</v>
      </c>
      <c r="E9" s="4">
        <v>45742266</v>
      </c>
      <c r="F9" s="4">
        <v>19498583</v>
      </c>
      <c r="H9" s="3" t="s">
        <v>28</v>
      </c>
      <c r="I9" s="4">
        <v>39964639</v>
      </c>
      <c r="J9" s="4">
        <v>18693484</v>
      </c>
      <c r="L9" s="3" t="s">
        <v>2</v>
      </c>
      <c r="M9" s="4">
        <v>1593020</v>
      </c>
      <c r="N9" s="4">
        <v>742126</v>
      </c>
    </row>
    <row r="10" spans="2:14" x14ac:dyDescent="0.3">
      <c r="B10" t="s">
        <v>18</v>
      </c>
      <c r="D10" s="2" t="s">
        <v>24</v>
      </c>
      <c r="E10" s="4">
        <v>30494844</v>
      </c>
      <c r="F10" s="4">
        <v>12862204</v>
      </c>
      <c r="H10" s="3" t="s">
        <v>29</v>
      </c>
      <c r="I10" s="4">
        <v>10302408</v>
      </c>
      <c r="J10" s="4">
        <v>4525801</v>
      </c>
      <c r="L10" s="3" t="s">
        <v>3</v>
      </c>
      <c r="M10" s="4">
        <v>1754390</v>
      </c>
      <c r="N10" s="4">
        <v>822202</v>
      </c>
    </row>
    <row r="11" spans="2:14" x14ac:dyDescent="0.3">
      <c r="B11" s="4">
        <v>167721640</v>
      </c>
      <c r="D11" s="2" t="s">
        <v>21</v>
      </c>
      <c r="E11" s="4">
        <v>15247420</v>
      </c>
      <c r="F11" s="4">
        <v>5952138</v>
      </c>
      <c r="H11" s="2" t="s">
        <v>26</v>
      </c>
      <c r="I11" s="4">
        <v>77980163</v>
      </c>
      <c r="J11" s="4">
        <v>29922019</v>
      </c>
      <c r="L11" s="3" t="s">
        <v>4</v>
      </c>
      <c r="M11" s="4">
        <v>3516700</v>
      </c>
      <c r="N11" s="4">
        <v>1662336</v>
      </c>
    </row>
    <row r="12" spans="2:14" x14ac:dyDescent="0.3">
      <c r="D12" s="2" t="s">
        <v>22</v>
      </c>
      <c r="E12" s="4">
        <v>15247420</v>
      </c>
      <c r="F12" s="4">
        <v>6704734</v>
      </c>
      <c r="H12" s="3" t="s">
        <v>30</v>
      </c>
      <c r="I12" s="4">
        <v>24618528</v>
      </c>
      <c r="J12" s="4">
        <v>9960957</v>
      </c>
      <c r="L12" s="3" t="s">
        <v>5</v>
      </c>
      <c r="M12" s="4">
        <v>3484800</v>
      </c>
      <c r="N12" s="4">
        <v>1649613</v>
      </c>
    </row>
    <row r="13" spans="2:14" x14ac:dyDescent="0.3">
      <c r="B13" t="s">
        <v>17</v>
      </c>
      <c r="D13" s="2" t="s">
        <v>0</v>
      </c>
      <c r="E13" s="4">
        <v>167721640</v>
      </c>
      <c r="F13" s="4">
        <v>69921124</v>
      </c>
      <c r="H13" s="3" t="s">
        <v>31</v>
      </c>
      <c r="I13" s="4">
        <v>18983639</v>
      </c>
      <c r="J13" s="4">
        <v>7368745</v>
      </c>
      <c r="L13" s="3" t="s">
        <v>6</v>
      </c>
      <c r="M13" s="4">
        <v>3970670</v>
      </c>
      <c r="N13" s="4">
        <v>1953821</v>
      </c>
    </row>
    <row r="14" spans="2:14" x14ac:dyDescent="0.3">
      <c r="B14" s="4">
        <v>69921124</v>
      </c>
      <c r="H14" s="3" t="s">
        <v>32</v>
      </c>
      <c r="I14" s="4">
        <v>34377996</v>
      </c>
      <c r="J14" s="4">
        <v>12592317</v>
      </c>
      <c r="L14" s="3" t="s">
        <v>7</v>
      </c>
      <c r="M14" s="4">
        <v>4129730</v>
      </c>
      <c r="N14" s="4">
        <v>2023723</v>
      </c>
    </row>
    <row r="15" spans="2:14" x14ac:dyDescent="0.3">
      <c r="H15" s="2" t="s">
        <v>27</v>
      </c>
      <c r="I15" s="4">
        <v>39474430</v>
      </c>
      <c r="J15" s="4">
        <v>16779820</v>
      </c>
      <c r="L15" s="3" t="s">
        <v>8</v>
      </c>
      <c r="M15" s="4">
        <v>6157690</v>
      </c>
      <c r="N15" s="4">
        <v>3016617</v>
      </c>
    </row>
    <row r="16" spans="2:14" x14ac:dyDescent="0.3">
      <c r="B16" s="7" t="s">
        <v>35</v>
      </c>
      <c r="H16" s="3" t="s">
        <v>33</v>
      </c>
      <c r="I16" s="4">
        <v>10590520</v>
      </c>
      <c r="J16" s="4">
        <v>4492530</v>
      </c>
      <c r="L16" s="3" t="s">
        <v>9</v>
      </c>
      <c r="M16" s="4">
        <v>6100160</v>
      </c>
      <c r="N16" s="4">
        <v>2998873</v>
      </c>
    </row>
    <row r="17" spans="2:14" x14ac:dyDescent="0.3">
      <c r="B17" s="6">
        <f>GETPIVOTDATA("[Measures].[Somme de Marge brute]",$B$13)/GETPIVOTDATA("[Measures].[Somme de Total HT]",$B$10)</f>
        <v>0.4168879102303078</v>
      </c>
      <c r="H17" s="3" t="s">
        <v>34</v>
      </c>
      <c r="I17" s="4">
        <v>28883910</v>
      </c>
      <c r="J17" s="4">
        <v>12287290</v>
      </c>
      <c r="L17" s="3" t="s">
        <v>10</v>
      </c>
      <c r="M17" s="4">
        <v>7923850</v>
      </c>
      <c r="N17" s="4">
        <v>3890622</v>
      </c>
    </row>
    <row r="18" spans="2:14" x14ac:dyDescent="0.3">
      <c r="H18" s="2" t="s">
        <v>0</v>
      </c>
      <c r="I18" s="4">
        <v>167721640</v>
      </c>
      <c r="J18" s="4">
        <v>69921124</v>
      </c>
      <c r="L18" s="3" t="s">
        <v>11</v>
      </c>
      <c r="M18" s="4">
        <v>6155490</v>
      </c>
      <c r="N18" s="4">
        <v>3035919</v>
      </c>
    </row>
    <row r="19" spans="2:14" x14ac:dyDescent="0.3">
      <c r="L19" s="3" t="s">
        <v>12</v>
      </c>
      <c r="M19" s="4">
        <v>7589670</v>
      </c>
      <c r="N19" s="4">
        <v>3698444</v>
      </c>
    </row>
    <row r="20" spans="2:14" x14ac:dyDescent="0.3">
      <c r="L20" s="2" t="s">
        <v>13</v>
      </c>
      <c r="M20" s="4">
        <v>78801490</v>
      </c>
      <c r="N20" s="4">
        <v>28174839</v>
      </c>
    </row>
    <row r="21" spans="2:14" x14ac:dyDescent="0.3">
      <c r="L21" s="3" t="s">
        <v>14</v>
      </c>
      <c r="M21" s="4">
        <v>3061410</v>
      </c>
      <c r="N21" s="4">
        <v>971033</v>
      </c>
    </row>
    <row r="22" spans="2:14" x14ac:dyDescent="0.3">
      <c r="L22" s="3" t="s">
        <v>2</v>
      </c>
      <c r="M22" s="4">
        <v>4747710</v>
      </c>
      <c r="N22" s="4">
        <v>1497199</v>
      </c>
    </row>
    <row r="23" spans="2:14" x14ac:dyDescent="0.3">
      <c r="L23" s="3" t="s">
        <v>3</v>
      </c>
      <c r="M23" s="4">
        <v>5074740</v>
      </c>
      <c r="N23" s="4">
        <v>1840626</v>
      </c>
    </row>
    <row r="24" spans="2:14" x14ac:dyDescent="0.3">
      <c r="L24" s="3" t="s">
        <v>4</v>
      </c>
      <c r="M24" s="4">
        <v>5080350</v>
      </c>
      <c r="N24" s="4">
        <v>1839773</v>
      </c>
    </row>
    <row r="25" spans="2:14" x14ac:dyDescent="0.3">
      <c r="L25" s="3" t="s">
        <v>5</v>
      </c>
      <c r="M25" s="4">
        <v>4927670</v>
      </c>
      <c r="N25" s="4">
        <v>1765186</v>
      </c>
    </row>
    <row r="26" spans="2:14" x14ac:dyDescent="0.3">
      <c r="L26" s="3" t="s">
        <v>6</v>
      </c>
      <c r="M26" s="4">
        <v>7311150</v>
      </c>
      <c r="N26" s="4">
        <v>2644697</v>
      </c>
    </row>
    <row r="27" spans="2:14" x14ac:dyDescent="0.3">
      <c r="L27" s="3" t="s">
        <v>7</v>
      </c>
      <c r="M27" s="4">
        <v>9773060</v>
      </c>
      <c r="N27" s="4">
        <v>3555300</v>
      </c>
    </row>
    <row r="28" spans="2:14" x14ac:dyDescent="0.3">
      <c r="L28" s="3" t="s">
        <v>8</v>
      </c>
      <c r="M28" s="4">
        <v>5038000</v>
      </c>
      <c r="N28" s="4">
        <v>1839802</v>
      </c>
    </row>
    <row r="29" spans="2:14" x14ac:dyDescent="0.3">
      <c r="L29" s="3" t="s">
        <v>9</v>
      </c>
      <c r="M29" s="4">
        <v>7549960</v>
      </c>
      <c r="N29" s="4">
        <v>2741518</v>
      </c>
    </row>
    <row r="30" spans="2:14" x14ac:dyDescent="0.3">
      <c r="L30" s="3" t="s">
        <v>10</v>
      </c>
      <c r="M30" s="4">
        <v>7453710</v>
      </c>
      <c r="N30" s="4">
        <v>2697540</v>
      </c>
    </row>
    <row r="31" spans="2:14" x14ac:dyDescent="0.3">
      <c r="L31" s="3" t="s">
        <v>11</v>
      </c>
      <c r="M31" s="4">
        <v>10021330</v>
      </c>
      <c r="N31" s="4">
        <v>3623354</v>
      </c>
    </row>
    <row r="32" spans="2:14" x14ac:dyDescent="0.3">
      <c r="L32" s="3" t="s">
        <v>12</v>
      </c>
      <c r="M32" s="4">
        <v>8762400</v>
      </c>
      <c r="N32" s="4">
        <v>3158811</v>
      </c>
    </row>
    <row r="33" spans="12:14" x14ac:dyDescent="0.3">
      <c r="L33" s="2" t="s">
        <v>15</v>
      </c>
      <c r="M33" s="4">
        <v>36543980</v>
      </c>
      <c r="N33" s="4">
        <v>16251989</v>
      </c>
    </row>
    <row r="34" spans="12:14" x14ac:dyDescent="0.3">
      <c r="L34" s="3" t="s">
        <v>14</v>
      </c>
      <c r="M34" s="4">
        <v>14928430</v>
      </c>
      <c r="N34" s="4">
        <v>6662357</v>
      </c>
    </row>
    <row r="35" spans="12:14" x14ac:dyDescent="0.3">
      <c r="L35" s="3" t="s">
        <v>2</v>
      </c>
      <c r="M35" s="4">
        <v>12403160</v>
      </c>
      <c r="N35" s="4">
        <v>5509255</v>
      </c>
    </row>
    <row r="36" spans="12:14" x14ac:dyDescent="0.3">
      <c r="L36" s="3" t="s">
        <v>3</v>
      </c>
      <c r="M36" s="4">
        <v>9212390</v>
      </c>
      <c r="N36" s="4">
        <v>4080377</v>
      </c>
    </row>
    <row r="37" spans="12:14" x14ac:dyDescent="0.3">
      <c r="L37" s="2" t="s">
        <v>0</v>
      </c>
      <c r="M37" s="4">
        <v>167721640</v>
      </c>
      <c r="N37" s="4">
        <v>69921124</v>
      </c>
    </row>
  </sheetData>
  <conditionalFormatting pivot="1" sqref="M9:M19 M21:M32 M34:M36">
    <cfRule type="dataBar" priority="5">
      <dataBar>
        <cfvo type="min"/>
        <cfvo type="max"/>
        <color theme="7" tint="0.59999389629810485"/>
      </dataBar>
      <extLst>
        <ext xmlns:x14="http://schemas.microsoft.com/office/spreadsheetml/2009/9/main" uri="{B025F937-C7B1-47D3-B67F-A62EFF666E3E}">
          <x14:id>{00E57D7B-AC83-4947-881C-9EBF47C33993}</x14:id>
        </ext>
      </extLst>
    </cfRule>
  </conditionalFormatting>
  <conditionalFormatting pivot="1" sqref="E8:E12">
    <cfRule type="dataBar" priority="2">
      <dataBar>
        <cfvo type="min"/>
        <cfvo type="max"/>
        <color theme="7" tint="0.59999389629810485"/>
      </dataBar>
      <extLst>
        <ext xmlns:x14="http://schemas.microsoft.com/office/spreadsheetml/2009/9/main" uri="{B025F937-C7B1-47D3-B67F-A62EFF666E3E}">
          <x14:id>{80C462C4-D53C-4EB9-94B2-D6786B4C7B3E}</x14:id>
        </ext>
      </extLst>
    </cfRule>
  </conditionalFormatting>
  <conditionalFormatting pivot="1" sqref="I9:I10 I12:I14 I16:I17">
    <cfRule type="dataBar" priority="1">
      <dataBar>
        <cfvo type="min"/>
        <cfvo type="max"/>
        <color theme="7" tint="0.59999389629810485"/>
      </dataBar>
      <extLst>
        <ext xmlns:x14="http://schemas.microsoft.com/office/spreadsheetml/2009/9/main" uri="{B025F937-C7B1-47D3-B67F-A62EFF666E3E}">
          <x14:id>{B7473B14-E296-4CBE-A56E-600CCD03386F}</x14:id>
        </ext>
      </extLst>
    </cfRule>
  </conditionalFormatting>
  <pageMargins left="0.7" right="0.7" top="0.75" bottom="0.75" header="0.3" footer="0.3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0E57D7B-AC83-4947-881C-9EBF47C3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M9:M19 M21:M32 M34:M36</xm:sqref>
        </x14:conditionalFormatting>
        <x14:conditionalFormatting xmlns:xm="http://schemas.microsoft.com/office/excel/2006/main" pivot="1">
          <x14:cfRule type="dataBar" id="{80C462C4-D53C-4EB9-94B2-D6786B4C7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E8:E12</xm:sqref>
        </x14:conditionalFormatting>
        <x14:conditionalFormatting xmlns:xm="http://schemas.microsoft.com/office/excel/2006/main" pivot="1">
          <x14:cfRule type="dataBar" id="{B7473B14-E296-4CBE-A56E-600CCD0338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I9:I10 I12:I14 I16:I17</xm:sqref>
        </x14:conditionalFormatting>
      </x14:conditionalFormattings>
    </ext>
    <ext xmlns:x14="http://schemas.microsoft.com/office/spreadsheetml/2009/9/main" uri="{A8765BA9-456A-4dab-B4F3-ACF838C121DE}">
      <x14:slicerList>
        <x14:slicer r:id="rId8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7 1 9 9 f 4 d - b b a 3 - 4 8 2 f - a d 2 3 - c 0 6 4 5 3 8 c b 0 9 c "   x m l n s = " h t t p : / / s c h e m a s . m i c r o s o f t . c o m / D a t a M a s h u p " > A A A A A E s I A A B Q S w M E F A A C A A g A t Y 2 c X E Y A m R 2 m A A A A 9 g A A A B I A H A B D b 2 5 m a W c v U G F j a 2 F n Z S 5 4 b W w g o h g A K K A U A A A A A A A A A A A A A A A A A A A A A A A A A A A A h Y 8 9 D o I w A I W v Q r r T H 9 R g S C m D i Z M k R h P j 2 p Q C j V B M W y x 3 c / B I X k G M o m 6 O 7 3 v f 8 N 7 9 e q P Z 0 D b B R R q r O p 0 C A j E I p B Z d o X S V g t 6 V 4 R J k j G 6 5 O P F K B q O s b T L Y I g W 1 c + c E I e 8 9 9 D P Y m Q p F G B N 0 z D d 7 U c u W g 4 + s / s u h 0 t Z x L S R g 9 P A a w y J I F n N I 4 h h i i i Z I c 6 W / Q j T u f b Y / k K 7 6 x v V G s t K E 6 x 1 F U 6 T o / Y E 9 A F B L A w Q U A A I A C A C 1 j Z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Y 2 c X K c X d W 1 D B Q A A P h I A A B M A H A B G b 3 J t d W x h c y 9 T Z W N 0 a W 9 u M S 5 t I K I Y A C i g F A A A A A A A A A A A A A A A A A A A A A A A A A A A A N 1 Y z W 4 b N x C + G / A 7 E A z Q S s D G s J y g B Z I q g S P L s d E 2 V S w 3 O U h C Q G l p i w 2 X l P k j 2 x D 8 P n F f o U e 9 W I d c a Z e 7 2 p U F t L 3 U F 6 + X s z P f f P P N k L S m E 8 O k Q P 3 0 d + v 1 / t 7 + n p 4 S R W P 0 i Q p D N W o j T s 3 + H o K f v r R q Q u H N q e Q x V Q e n j F P d w J 1 X w 9 8 1 V X r Y 1 Y Z y T o e / C X q i 2 J y i 5 + i 9 k n Z G 0 f n 7 / v C d V Z T Y 4 c V 3 J 8 M P 0 s 7 h + Q 5 1 e q g n b 6 l C H y 1 V 9 8 O O T M Z M w J / g F 9 E 7 o 8 j E a J R Q o S 3 l G s U U z T 2 o n Q 1 R a 9 j d W E 2 X c D N K s 3 q G T 9 l k y i A B l B B 9 Y 5 e P G l 0 x b h Q 8 t D B k e 0 n G n B 7 0 K Q e S L u S t b q Q 8 R I i S y R Q N j o 1 R b G z B 5 e j t 4 I z F M R W j t + i n N 8 g o S / M g x 7 M Z e F D I C o q u p E h 5 n 0 F U K Q T h T C 8 f a R D t O I 4 7 k t t E N L b D i x C + V E T o K 6 k S T w e s e W u 8 g v e s b r 0 x 6 E j g Q Z h R M w c J M Q E O 8 K a o k E k C m E I K L q g g C U 1 x 6 c a O K U V o g T / A Z w 5 q S t y B / / M h o M Y a B T E n 6 + D a z m a K l a O n B c i j V 2 J 1 0 c I o 9 f w 8 b G T t Z G N c K B D Q 8 n F O u Z z N i l X p 3 s 2 I i P 1 z V p 2 t 4 L e V J 3 W Z + n F Y X U 5 1 t X q G u 3 c 0 m X G P c f 2 2 G R T u 8 h 6 6 L J E x u 2 L L x x x w 5 i 8 N 4 6 w C 6 m o T j h Z l F o 3 z b 6 D T H h z D q 5 5 y 5 Y 5 p 1 l B l q z T m 0 f o 9 E f f B 6 x f V r 1 + G r z d L V K A 3 F G Y i 5 4 E w i 2 x E i z r h / c K u n c 9 V O 4 U e g 2 6 v C b 7 q r 8 a g k o y R G w D C c g 6 J x G i L D e 4 p G V t m E H 7 S 8 l I a w t G r X Q 2 N d D M J Q W L X Y K T h w + 2 N X t / n G z Q 5 f d R p Y J 0 Q L m k A f 7 R E G G a g I C U Z r P C e X e K S E O B x + Z f x 4 3 w G T n G F I K D v R M w c C u G 2 H k T + g K w B Y / U k r c o a w p w Q Q 9 f 1 Z F d o s M p g B D 5 w b / m o m I x 9 o A l V A r 5 x J T B T K t A g S 2 m E Y G O h v u A 5 x B M w 9 3 N 7 Q h x T y 2 9 q v V k x o 2 t 7 N O z P u u S A p k U B 9 S W 4 P e i K u P E l Q q 3 D Z t i J u 3 N W s / 1 s T w P o u 0 g V V s f g a n l X 1 i 7 c n G O g J 4 g I 4 M Y k o A o O H P x E 3 o q n K X I z b M 1 Q B n B L 5 1 d v 9 J V o s s b P k v R t X K 0 T 3 6 o F w 5 y O z X a s y + a o u j K b S b i e I f D F t V Q s l L T X R 9 8 Q Z f R n Z q Y 5 d v i g + w 4 3 0 8 r g L k B n / t w 0 Z m P O p J k u v 9 1 Y N x p 8 o Z 5 y 1 K l w t N 4 X d 3 P R + 5 S 5 6 H F i m E t v z s Q 9 z x w U x V I Y 9 K 2 d 9 7 1 a m t 1 g y + d U h M 6 F + e H l g f v c j 6 Z s U E W o Y x U M k c l 9 v l g a V l U m e a e U d s q w Z s W l l Y b 9 y x i e w 3 6 G X U 1 n Q 5 g J O G + p 2 t F X Y i o 9 j G V f r 6 U y W G c 4 g r P 7 o J j R q J T R 1 s 3 k q H 4 3 q U G 9 O n O E k P C v R F 1 D 0 y n Y y K q G v 3 a H z c S X r r B 7 S Q W 3 k 6 0 H x a O q 8 R D s X e U + K o g i l M F m 1 Y u g m / t 7 T G y D H d 6 4 e j B g k + U 3 O E + 2 I J v K M x / c Y g x B g 3 P t b a m h y t + c 2 u 6 u E a F 3 T B B 1 f w 4 3 E A N 1 p q p d 6 Q O O n l C + N k 6 t n c p L 3 i 7 o j W U A y H s d h Q h L J 9 T v a Q X C q g t j 9 2 5 C + c F n q b 6 O p f z a C B K N f E d H h c v S K b W M t 7 7 0 p 5 Q a + D j 1 s h i c G 5 q 0 c b q I o 5 + Z i N v Y 2 + D R w w C K S U a Z Q L r i u V n + 6 e Y P V C W x g T q g w o k 0 9 I w S 0 I h u h K E i P 6 n d 6 j H n / Q n h R O m U g k I V N 3 w X C a o q 2 v / + D v 2 B z N k 1 8 f 9 C y A t 2 + J B d M X P + A k v P 2 w C d 2 v T m 6 O G D J m M m r t 2 5 Y Y F x K i + i T k F v l h N / f M e v c F G E Q 3 t 4 e P R j h R L x A 0 a j O u k + U Z 1 Q o k 3 U f p O b / A N d / x v a / q / 0 7 f y u a 1 Q T I y 9 i i v r 1 3 1 B L A Q I t A B Q A A g A I A L W N n F x G A J k d p g A A A P Y A A A A S A A A A A A A A A A A A A A A A A A A A A A B D b 2 5 m a W c v U G F j a 2 F n Z S 5 4 b W x Q S w E C L Q A U A A I A C A C 1 j Z x c D 8 r p q 6 Q A A A D p A A A A E w A A A A A A A A A A A A A A A A D y A A A A W 0 N v b n R l b n R f V H l w Z X N d L n h t b F B L A Q I t A B Q A A g A I A L W N n F y n F 3 V t Q w U A A D 4 S A A A T A A A A A A A A A A A A A A A A A O M B A A B G b 3 J t d W x h c y 9 T Z W N 0 a W 9 u M S 5 t U E s F B g A A A A A D A A M A w g A A A H M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q A A A A A A A A U C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R E M 2 N V V P Y 0 h 2 d 1 J Z R W p l Y k V a R z l V a l B G U n l Z V z V 6 W m 0 5 e W J X V n l J R 3 h s S U d a c F k y a H B a W E l n d z Z B Z 2 N H R n l k R 2 x 5 S U d S b E l F V j R k S E p o W T N S e k l H M W x i b k 4 x W l d 4 e k l I W m x i b l J s Y 3 d B Q U F B Q U F B Q U F B Q U F D M U 5 h M W 1 3 Z W w 0 U j V F N D k 3 a z J G N V h z R m x K b G N Y W E R x b l J s Y 3 l C a 0 o y R n p j M m x 6 Z E d G d V k y V U F B Y 0 x y b F E 1 d 2 U v Q k Z n U 0 4 1 c 1 J r Y j F T T U F B Q U F B I i A v P j w v U 3 R h Y m x l R W 5 0 c m l l c z 4 8 L 0 l 0 Z W 0 + P E l 0 Z W 0 + P E l 0 Z W 1 M b 2 N h d G l v b j 4 8 S X R l b V R 5 c G U + R m 9 y b X V s Y T w v S X R l b V R 5 c G U + P E l 0 Z W 1 Q Y X R o P l N l Y 3 R p b 2 4 x L 1 B h c m F t J U M z J U E 4 d H J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w O G M y N j U 5 L T k 3 N m Y t N D Q 0 M i 1 h Y W V l L T V i N T R l M m M 1 Y j Z l M i I g L z 4 8 R W 5 0 c n k g V H l w Z T 0 i T G 9 h Z F R v U m V w b 3 J 0 R G l z Y W J s Z W Q i I F Z h b H V l P S J s M S I g L z 4 8 R W 5 0 c n k g V H l w Z T 0 i U X V l c n l H c m 9 1 c E l E I i B W Y W x 1 Z T 0 i c z Y 2 Y W Q z N W I 1 L W U 5 Y z E t N D c 3 O C 0 5 M T M 4 L W Y 3 Y j k z N j E 3 O T V l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I 4 V D E 1 O j M x O j E 5 L j c w N T g w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4 Z W 1 w b G U l M j B k Z S U y M G Z p Y 2 h p Z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G Z i Z D E y O C 0 x M D Q 3 L T Q 3 M T E t Y m F m Y y 1 k Y j E 1 N G M 4 M j R l O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i 0 w N C 0 y O F Q x N T o z M T o x O S 4 3 M T k 1 M j E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N m F k M z V i N S 1 l O W M x L T Q 3 N z g t O T E z O C 1 m N 2 I 5 M z Y x N z k 1 Z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X h l b X B s Z S U y M G R l J T I w Z m l j a G l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V t c G x l J T I w Z G U l M j B m a W N o a W V y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Z X I l M j B s J 2 V 4 Z W 1 w b G U l M j B k Z S U y M G Z p Y 2 h p Z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T E 4 Z T Q 2 M S 0 1 M m R i L T Q 4 Y m E t O D J j M C 1 h O T Y 0 Y W F h M G V k Z j k i I C 8 + P E V u d H J 5 I F R 5 c G U 9 I k x v Y W R U b 1 J l c G 9 y d E R p c 2 F i b G V k I i B W Y W x 1 Z T 0 i b D E i I C 8 + P E V u d H J 5 I F R 5 c G U 9 I l F 1 Z X J 5 R 3 J v d X B J R C I g V m F s d W U 9 I n M w Z T k 1 Z W J j M i 0 3 Y j c w L T Q 1 Z j A t O D E y M y 0 3 O W I x M T k x Y m Q 1 M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y O F Q x N T o z M T o x O S 4 3 M T k 1 M j E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G Z X V p b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Z X I l M j B s Z S U y M G Z p Y 2 h p Z X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Q 3 Y z d h N G I 1 L T k y N W M t N D M z N i 0 4 Z m Q 4 L T I y Y j c 4 Z D B h M D R j O C I g L z 4 8 R W 5 0 c n k g V H l w Z T 0 i U X V l c n l H c m 9 1 c E l E I i B W Y W x 1 Z T 0 i c z Y 2 Y W Q z N W I 1 L W U 5 Y z E t N D c 3 O C 0 5 M T M 4 L W Y 3 Y j k z N j E 3 O T V l Y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I 4 V D E 1 O j M x O j E 5 L j c x O T U y M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V y J T I w b G U l M j B m a W N o a W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l Z j Z j Z m V m L T E 1 Z D A t N D R j N C 1 h N D E 2 L T V i M D E 3 N j l h Y T c 5 Y S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G l 2 b 3 R P Y m p l Y 3 R O Y W 1 l I i B W Y W x 1 Z T 0 i c 1 Z l b n R l c y F U Y W J s Z W F 1 I G N y b 2 l z w 6 k g Z H l u Y W 1 p c X V l O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W 5 0 Z X M v V H l w Z S B t b 2 R p Z m n D q T E u e 0 R h d G U s N H 0 m c X V v d D s s J n F 1 b 3 Q 7 U 2 V j d G l v b j E v V m V u d G V z L 1 R 5 c G U g b W 9 k a W Z p w 6 k x L n t S w 6 l n a W 9 u L D V 9 J n F 1 b 3 Q 7 L C Z x d W 9 0 O 1 N l Y 3 R p b 2 4 x L 1 Z l b n R l c y 9 S Z W 1 w b G k g d m V y c y B s Z S B i Y X M u e 1 B y b 2 R 1 a X Q s M H 0 m c X V v d D s s J n F 1 b 3 Q 7 U 2 V j d G l v b j E v V m V u d G V z L 1 R 5 c G U g b W 9 k a W Z p w 6 k x L n t D Y X T D q W d v c m l l L D Z 9 J n F 1 b 3 Q 7 L C Z x d W 9 0 O 1 N l Y 3 R p b 2 4 x L 1 Z l b n R l c y 9 U e X B l I G 1 v Z G l m a c O p M S 5 7 U X V h b n R p d M O p L D F 9 J n F 1 b 3 Q 7 L C Z x d W 9 0 O 1 N l Y 3 R p b 2 4 x L 1 Z l b n R l c y 9 U e X B l I G 1 v Z G l m a c O p M S 5 7 V G 9 0 Y W w g S F Q s M n 0 m c X V v d D s s J n F 1 b 3 Q 7 U 2 V j d G l v b j E v V m V u d G V z L 1 R 5 c G U g b W 9 k a W Z p w 6 k x L n t D b 8 O 7 d H M g Z G U g c H J v Z C w z f S Z x d W 9 0 O y w m c X V v d D t T Z W N 0 a W 9 u M S 9 W Z W 5 0 Z X M v U 2 9 1 c 3 R y Y W N 0 a W 9 u I G l u c 8 O p c s O p Z S 5 7 U 2 9 1 c 3 R y Y W N 0 a W 9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Z l b n R l c y 9 U e X B l I G 1 v Z G l m a c O p M S 5 7 R G F 0 Z S w 0 f S Z x d W 9 0 O y w m c X V v d D t T Z W N 0 a W 9 u M S 9 W Z W 5 0 Z X M v V H l w Z S B t b 2 R p Z m n D q T E u e 1 L D q W d p b 2 4 s N X 0 m c X V v d D s s J n F 1 b 3 Q 7 U 2 V j d G l v b j E v V m V u d G V z L 1 J l b X B s a S B 2 Z X J z I G x l I G J h c y 5 7 U H J v Z H V p d C w w f S Z x d W 9 0 O y w m c X V v d D t T Z W N 0 a W 9 u M S 9 W Z W 5 0 Z X M v V H l w Z S B t b 2 R p Z m n D q T E u e 0 N h d M O p Z 2 9 y a W U s N n 0 m c X V v d D s s J n F 1 b 3 Q 7 U 2 V j d G l v b j E v V m V u d G V z L 1 R 5 c G U g b W 9 k a W Z p w 6 k x L n t R d W F u d G l 0 w 6 k s M X 0 m c X V v d D s s J n F 1 b 3 Q 7 U 2 V j d G l v b j E v V m V u d G V z L 1 R 5 c G U g b W 9 k a W Z p w 6 k x L n t U b 3 R h b C B I V C w y f S Z x d W 9 0 O y w m c X V v d D t T Z W N 0 a W 9 u M S 9 W Z W 5 0 Z X M v V H l w Z S B t b 2 R p Z m n D q T E u e 0 N v w 7 t 0 c y B k Z S B w c m 9 k L D N 9 J n F 1 b 3 Q 7 L C Z x d W 9 0 O 1 N l Y 3 R p b 2 4 x L 1 Z l b n R l c y 9 T b 3 V z d H J h Y 3 R p b 2 4 g a W 5 z w 6 l y w 6 l l L n t T b 3 V z d H J h Y 3 R p b 2 4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U s O p Z 2 l v b i Z x d W 9 0 O y w m c X V v d D t Q c m 9 k d W l 0 J n F 1 b 3 Q 7 L C Z x d W 9 0 O 0 N h d M O p Z 2 9 y a W U m c X V v d D s s J n F 1 b 3 Q 7 U X V h b n R p d M O p J n F 1 b 3 Q 7 L C Z x d W 9 0 O 1 R v d G F s I E h U J n F 1 b 3 Q 7 L C Z x d W 9 0 O 0 N v w 7 t 0 c y B k Z S B w c m 9 k J n F 1 b 3 Q 7 L C Z x d W 9 0 O 0 1 h c m d l I G J y d X R l J n F 1 b 3 Q 7 X S I g L z 4 8 R W 5 0 c n k g V H l w Z T 0 i R m l s b E N v b H V t b l R 5 c G V z I i B W Y W x 1 Z T 0 i c 0 N R W U d C Z 0 1 S R V J F P S I g L z 4 8 R W 5 0 c n k g V H l w Z T 0 i R m l s b E x h c 3 R V c G R h d G V k I i B W Y W x 1 Z T 0 i Z D I w M j Y t M D Q t M j h U M T U 6 M z E 6 N T g u N T Y 1 N z c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0 M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Z l b n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M v R m l j a G l l c n M l M j B t Y X N x d S V D M y V B O X M l M j B m a W x 0 c i V D M y V B O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0 F w c G V s Z X I l M j B 1 b m U l M j B m b 2 5 j d G l v b i U y M H B l c n N v b m 5 h b G l z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M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M v Q X V 0 c m V z J T I w Y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0 N v b G 9 u b m U l M j B k Z S U y M H R h Y m x l c y U y M G Q l Q z M l Q T l 2 Z W x v c H A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M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D b 2 x v b m 5 l J T I w Y 2 9 u Z G l 0 a W 9 u b m V s b G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M v R G V y b m l l c n M l M j B j Y X J h Y 3 Q l Q z M l Q T h y Z X M l M j B l e H R y Y W l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1 J l b X B s a S U y M H Z l c n M l M j B s Z S U y M G J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T b 3 V z d H J h Y 3 R p b 2 4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9 D b 2 x v b m 5 l J T I w Y 2 9 u Z G l 0 a W 9 u b m V s b G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L 0 N v b G 9 u b m V z J T I w c G V y b X V 0 J U M z J U E 5 Z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b 9 V h b 9 T T U a A M d 5 d M 5 R o 3 g A A A A A C A A A A A A A Q Z g A A A A E A A C A A A A B i g w J C Q v A w 1 T 6 i c A K K D 0 0 c N n g + D X N X b a m i 4 u 5 Y x m H Z M g A A A A A O g A A A A A I A A C A A A A B s o P S D y X p u s v V I v N Z u 3 z b 6 F + 2 C q O 1 z Y g f 6 1 2 a f x b 9 m Y V A A A A B r o 3 y Z S E b V x L 4 u N d D v l P 3 Y v 6 m T 1 / X t r H c s f t v 2 o e r h k x A c K l Y + 0 K N p 3 M B c 2 3 A S 7 D 6 k Z V O W E N t z q y h W N P S V r t Y l 6 5 q L X I H n v + k 8 U a G k M O f E U k A A A A A j b d U j Y f v S m u u + z D M T s 7 r 8 p E O D s v 9 r 0 Y 2 l G Q 9 b K I u Z Y y K 1 b 5 W I s M + g V t r + 6 4 H M f h U I m 9 F v J + u C v n X B X z 1 T X P u x < / D a t a M a s h u p > 
</file>

<file path=customXml/itemProps1.xml><?xml version="1.0" encoding="utf-8"?>
<ds:datastoreItem xmlns:ds="http://schemas.openxmlformats.org/officeDocument/2006/customXml" ds:itemID="{5A41EBD9-369F-4D67-94C0-EB99E4EE0D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AUBARD</dc:creator>
  <cp:lastModifiedBy>Martin AUBARD</cp:lastModifiedBy>
  <cp:lastPrinted>2026-04-28T14:57:48Z</cp:lastPrinted>
  <dcterms:created xsi:type="dcterms:W3CDTF">2026-04-28T14:57:44Z</dcterms:created>
  <dcterms:modified xsi:type="dcterms:W3CDTF">2026-04-28T16:21:16Z</dcterms:modified>
</cp:coreProperties>
</file>